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23" sheetId="4" r:id="rId1"/>
  </sheets>
  <definedNames>
    <definedName name="_xlnm._FilterDatabase" localSheetId="0" hidden="1">'dem23'!$A$16:$G$61</definedName>
    <definedName name="_Regression_Int" localSheetId="0" hidden="1">1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'dem23'!#REF!</definedName>
    <definedName name="ncfund">#REF!</definedName>
    <definedName name="ncrec">#REF!</definedName>
    <definedName name="ncrec1">#REF!</definedName>
    <definedName name="np" localSheetId="0">'dem23'!#REF!</definedName>
    <definedName name="_xlnm.Print_Area" localSheetId="0">'dem23'!$A$1:$G$54</definedName>
    <definedName name="_xlnm.Print_Titles" localSheetId="0">'dem23'!$13:$16</definedName>
    <definedName name="rec" localSheetId="0">'dem23'!$D$58:$G$58</definedName>
    <definedName name="revise" localSheetId="0">'dem23'!$D$76:$F$76</definedName>
    <definedName name="sgs" localSheetId="0">'dem23'!$D$40:$G$40</definedName>
    <definedName name="sgsrec" localSheetId="0">'dem23'!#REF!</definedName>
    <definedName name="summary" localSheetId="0">'dem23'!#REF!</definedName>
    <definedName name="welfarecap">#REF!</definedName>
    <definedName name="Z_239EE218_578E_4317_BEED_14D5D7089E27_.wvu.FilterData" localSheetId="0" hidden="1">'dem23'!$A$1:$G$59</definedName>
    <definedName name="Z_239EE218_578E_4317_BEED_14D5D7089E27_.wvu.PrintArea" localSheetId="0" hidden="1">'dem23'!$A$1:$G$54</definedName>
    <definedName name="Z_239EE218_578E_4317_BEED_14D5D7089E27_.wvu.PrintTitles" localSheetId="0" hidden="1">'dem23'!$13:$16</definedName>
    <definedName name="Z_302A3EA3_AE96_11D5_A646_0050BA3D7AFD_.wvu.FilterData" localSheetId="0" hidden="1">'dem23'!$A$1:$G$59</definedName>
    <definedName name="Z_302A3EA3_AE96_11D5_A646_0050BA3D7AFD_.wvu.PrintArea" localSheetId="0" hidden="1">'dem23'!$A$1:$G$54</definedName>
    <definedName name="Z_302A3EA3_AE96_11D5_A646_0050BA3D7AFD_.wvu.PrintTitles" localSheetId="0" hidden="1">'dem23'!$13:$16</definedName>
    <definedName name="Z_36DBA021_0ECB_11D4_8064_004005726899_.wvu.PrintArea" localSheetId="0" hidden="1">'dem23'!$A$1:$G$54</definedName>
    <definedName name="Z_36DBA021_0ECB_11D4_8064_004005726899_.wvu.PrintTitles" localSheetId="0" hidden="1">'dem23'!$13:$16</definedName>
    <definedName name="Z_93EBE921_AE91_11D5_8685_004005726899_.wvu.PrintArea" localSheetId="0" hidden="1">'dem23'!$A$1:$G$54</definedName>
    <definedName name="Z_93EBE921_AE91_11D5_8685_004005726899_.wvu.PrintTitles" localSheetId="0" hidden="1">'dem23'!$13:$16</definedName>
    <definedName name="Z_94DA79C1_0FDE_11D5_9579_000021DAEEA2_.wvu.PrintArea" localSheetId="0" hidden="1">'dem23'!$A$1:$G$54</definedName>
    <definedName name="Z_94DA79C1_0FDE_11D5_9579_000021DAEEA2_.wvu.PrintTitles" localSheetId="0" hidden="1">'dem23'!$13:$16</definedName>
    <definedName name="Z_C868F8C3_16D7_11D5_A68D_81D6213F5331_.wvu.PrintArea" localSheetId="0" hidden="1">'dem23'!$A$1:$G$54</definedName>
    <definedName name="Z_C868F8C3_16D7_11D5_A68D_81D6213F5331_.wvu.PrintTitles" localSheetId="0" hidden="1">'dem23'!$13:$16</definedName>
    <definedName name="Z_E5DF37BD_125C_11D5_8DC4_D0F5D88B3549_.wvu.PrintArea" localSheetId="0" hidden="1">'dem23'!$A$1:$G$54</definedName>
    <definedName name="Z_E5DF37BD_125C_11D5_8DC4_D0F5D88B3549_.wvu.PrintTitles" localSheetId="0" hidden="1">'dem23'!$13:$16</definedName>
    <definedName name="Z_F8ADACC1_164E_11D6_B603_000021DAEEA2_.wvu.PrintArea" localSheetId="0" hidden="1">'dem23'!$A$1:$G$54</definedName>
    <definedName name="Z_F8ADACC1_164E_11D6_B603_000021DAEEA2_.wvu.PrintTitles" localSheetId="0" hidden="1">'dem23'!$13:$16</definedName>
  </definedNames>
  <calcPr calcId="124519"/>
</workbook>
</file>

<file path=xl/calcChain.xml><?xml version="1.0" encoding="utf-8"?>
<calcChain xmlns="http://schemas.openxmlformats.org/spreadsheetml/2006/main">
  <c r="E10" i="4"/>
  <c r="D10" l="1"/>
  <c r="F10" s="1"/>
</calcChain>
</file>

<file path=xl/sharedStrings.xml><?xml version="1.0" encoding="utf-8"?>
<sst xmlns="http://schemas.openxmlformats.org/spreadsheetml/2006/main" count="91" uniqueCount="65">
  <si>
    <t>Secretariat - General Services</t>
  </si>
  <si>
    <t>Revenue</t>
  </si>
  <si>
    <t>Capital</t>
  </si>
  <si>
    <t>Voted</t>
  </si>
  <si>
    <t>Major /Sub-Major/Minor/Sub/Detailed Heads</t>
  </si>
  <si>
    <t>Total</t>
  </si>
  <si>
    <t>REVENUE SECTION</t>
  </si>
  <si>
    <t>M.H.</t>
  </si>
  <si>
    <t>Law Department</t>
  </si>
  <si>
    <t>Salaries</t>
  </si>
  <si>
    <t>Office Expenses</t>
  </si>
  <si>
    <t>Head Office Establishment</t>
  </si>
  <si>
    <t>24.44.01</t>
  </si>
  <si>
    <t>24.44.11</t>
  </si>
  <si>
    <t>24.44.13</t>
  </si>
  <si>
    <t>Secretariat</t>
  </si>
  <si>
    <t>II. Details of the estimates and the heads under which this grant will be accounted for:</t>
  </si>
  <si>
    <t>(In Thousands of Rupees)</t>
  </si>
  <si>
    <t>24.44.02</t>
  </si>
  <si>
    <t>Wages</t>
  </si>
  <si>
    <t>A - General Services (d) Administrative Services</t>
  </si>
  <si>
    <t>24.44.50</t>
  </si>
  <si>
    <t>Other Charges</t>
  </si>
  <si>
    <t>DEMAND NO. 23</t>
  </si>
  <si>
    <t>LAW</t>
  </si>
  <si>
    <t>Actuals</t>
  </si>
  <si>
    <t>Budget 
Estimate</t>
  </si>
  <si>
    <t>Revised 
Estimate</t>
  </si>
  <si>
    <t>2022-23</t>
  </si>
  <si>
    <t>2023-24</t>
  </si>
  <si>
    <t>Medical Treatment</t>
  </si>
  <si>
    <t>Allowances</t>
  </si>
  <si>
    <t>Leave Travel Concession</t>
  </si>
  <si>
    <t>24.44.06</t>
  </si>
  <si>
    <t>24.44.07</t>
  </si>
  <si>
    <t>24.44.08</t>
  </si>
  <si>
    <t>Domestic Travel Expenses</t>
  </si>
  <si>
    <t>Foreign Travel Expenses</t>
  </si>
  <si>
    <t>Printing and Publications</t>
  </si>
  <si>
    <t>Fuel and Lubricants</t>
  </si>
  <si>
    <t>Professional Services</t>
  </si>
  <si>
    <t>24.44.16</t>
  </si>
  <si>
    <t>24.44.24</t>
  </si>
  <si>
    <t>24.44.28</t>
  </si>
  <si>
    <t>24.44.49</t>
  </si>
  <si>
    <t>Other Revenue Expenditure</t>
  </si>
  <si>
    <t>24.44.19</t>
  </si>
  <si>
    <t>Digital Equipment</t>
  </si>
  <si>
    <t>24.44.29</t>
  </si>
  <si>
    <t>Repair and Maintenance</t>
  </si>
  <si>
    <t>24.44.12</t>
  </si>
  <si>
    <t>CAPITAL SECTION</t>
  </si>
  <si>
    <t>Capital Outlay on Other Administrative Services</t>
  </si>
  <si>
    <t>00.800</t>
  </si>
  <si>
    <t>Other Expenditure</t>
  </si>
  <si>
    <t>Motor Vehicles</t>
  </si>
  <si>
    <t>24.00.51</t>
  </si>
  <si>
    <t>24.00.71</t>
  </si>
  <si>
    <t>Information, Computer, Telecommunication (ICT) Equipments</t>
  </si>
  <si>
    <t>24.00.74</t>
  </si>
  <si>
    <t>Furniture and Fixtures</t>
  </si>
  <si>
    <t>A -Capital Account on Genral Services</t>
  </si>
  <si>
    <t>I.  Estimate of the amount required in the year ending 31st March, 2025 to defray the charges in respect of Law</t>
  </si>
  <si>
    <t>Budget 
 Estimate</t>
  </si>
  <si>
    <t>2024-25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</si>
</sst>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0000#"/>
    <numFmt numFmtId="165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horizontal="left"/>
    </xf>
    <xf numFmtId="0" fontId="4" fillId="0" borderId="0" xfId="2" applyFont="1" applyFill="1" applyBorder="1" applyAlignment="1" applyProtection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center"/>
    </xf>
    <xf numFmtId="0" fontId="4" fillId="0" borderId="0" xfId="2" applyFont="1" applyFill="1" applyAlignment="1">
      <alignment horizontal="right" vertical="top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 vertical="top"/>
    </xf>
    <xf numFmtId="0" fontId="3" fillId="0" borderId="0" xfId="2" applyFont="1" applyFill="1" applyBorder="1" applyAlignment="1">
      <alignment horizontal="left" vertical="top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right" vertical="top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wrapText="1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4" fontId="3" fillId="0" borderId="0" xfId="2" applyNumberFormat="1" applyFont="1" applyFill="1" applyBorder="1" applyAlignment="1">
      <alignment horizontal="right" vertical="top"/>
    </xf>
    <xf numFmtId="0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 wrapText="1"/>
    </xf>
    <xf numFmtId="0" fontId="3" fillId="0" borderId="0" xfId="2" applyNumberFormat="1" applyFont="1" applyFill="1" applyAlignment="1">
      <alignment wrapText="1"/>
    </xf>
    <xf numFmtId="0" fontId="3" fillId="0" borderId="0" xfId="2" applyFont="1" applyFill="1" applyAlignment="1">
      <alignment wrapText="1"/>
    </xf>
    <xf numFmtId="1" fontId="3" fillId="0" borderId="0" xfId="2" applyNumberFormat="1" applyFont="1" applyFill="1" applyAlignment="1">
      <alignment horizontal="right"/>
    </xf>
    <xf numFmtId="0" fontId="3" fillId="0" borderId="3" xfId="2" applyFont="1" applyFill="1" applyBorder="1" applyAlignment="1">
      <alignment horizontal="left" vertical="top"/>
    </xf>
    <xf numFmtId="0" fontId="3" fillId="0" borderId="3" xfId="2" applyFont="1" applyFill="1" applyBorder="1" applyAlignment="1">
      <alignment horizontal="right" vertical="top"/>
    </xf>
    <xf numFmtId="0" fontId="4" fillId="0" borderId="3" xfId="2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 wrapText="1"/>
    </xf>
    <xf numFmtId="49" fontId="3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/>
    <xf numFmtId="0" fontId="3" fillId="0" borderId="0" xfId="6" applyNumberFormat="1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 vertical="top" wrapText="1"/>
    </xf>
    <xf numFmtId="0" fontId="3" fillId="0" borderId="0" xfId="6" applyNumberFormat="1" applyFont="1" applyFill="1" applyAlignment="1" applyProtection="1">
      <alignment horizontal="right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left"/>
    </xf>
    <xf numFmtId="0" fontId="4" fillId="0" borderId="0" xfId="2" applyNumberFormat="1" applyFont="1" applyFill="1" applyAlignment="1">
      <alignment horizontal="right"/>
    </xf>
    <xf numFmtId="0" fontId="4" fillId="0" borderId="0" xfId="2" applyNumberFormat="1" applyFont="1" applyFill="1"/>
    <xf numFmtId="0" fontId="5" fillId="0" borderId="0" xfId="2" applyFont="1" applyFill="1"/>
    <xf numFmtId="0" fontId="4" fillId="0" borderId="0" xfId="2" applyFont="1" applyFill="1"/>
    <xf numFmtId="0" fontId="3" fillId="0" borderId="0" xfId="2" applyNumberFormat="1" applyFont="1" applyFill="1" applyBorder="1" applyAlignment="1">
      <alignment horizontal="right" vertical="top"/>
    </xf>
    <xf numFmtId="0" fontId="4" fillId="0" borderId="0" xfId="2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left" vertical="top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right"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4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/>
    </xf>
    <xf numFmtId="0" fontId="4" fillId="0" borderId="2" xfId="2" applyFont="1" applyFill="1" applyBorder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/>
    </xf>
    <xf numFmtId="0" fontId="3" fillId="0" borderId="0" xfId="6" applyFont="1" applyFill="1" applyAlignment="1" applyProtection="1">
      <alignment horizontal="right" vertical="top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FFCCFF"/>
      <color rgb="FFFF99CC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5">
    <tabColor rgb="FFC00000"/>
  </sheetPr>
  <dimension ref="A1:G77"/>
  <sheetViews>
    <sheetView tabSelected="1" view="pageBreakPreview" zoomScale="115" zoomScaleNormal="145" zoomScaleSheetLayoutView="115" workbookViewId="0">
      <selection activeCell="K17" sqref="K17"/>
    </sheetView>
  </sheetViews>
  <sheetFormatPr defaultColWidth="11" defaultRowHeight="12.75"/>
  <cols>
    <col min="1" max="1" width="5.7109375" style="11" customWidth="1"/>
    <col min="2" max="2" width="8.28515625" style="25" customWidth="1"/>
    <col min="3" max="3" width="40.7109375" style="13" customWidth="1"/>
    <col min="4" max="4" width="10.7109375" style="20" customWidth="1"/>
    <col min="5" max="7" width="10.7109375" style="13" customWidth="1"/>
    <col min="8" max="16384" width="11" style="13"/>
  </cols>
  <sheetData>
    <row r="1" spans="1:7">
      <c r="B1" s="12"/>
      <c r="C1" s="20"/>
      <c r="D1" s="17" t="s">
        <v>23</v>
      </c>
      <c r="F1" s="12"/>
      <c r="G1" s="12"/>
    </row>
    <row r="2" spans="1:7">
      <c r="B2" s="12"/>
      <c r="C2" s="20"/>
      <c r="D2" s="17" t="s">
        <v>24</v>
      </c>
      <c r="F2" s="12"/>
      <c r="G2" s="12"/>
    </row>
    <row r="3" spans="1:7">
      <c r="A3" s="14"/>
      <c r="B3" s="15"/>
      <c r="C3" s="16"/>
      <c r="D3" s="17"/>
      <c r="F3" s="17"/>
      <c r="G3" s="17"/>
    </row>
    <row r="4" spans="1:7">
      <c r="A4" s="14"/>
      <c r="B4" s="15"/>
      <c r="C4" s="18" t="s">
        <v>20</v>
      </c>
      <c r="D4" s="19">
        <v>2052</v>
      </c>
      <c r="E4" s="21" t="s">
        <v>0</v>
      </c>
      <c r="F4" s="22"/>
      <c r="G4" s="22"/>
    </row>
    <row r="5" spans="1:7" ht="25.5" customHeight="1">
      <c r="A5" s="14"/>
      <c r="B5" s="15"/>
      <c r="C5" s="94" t="s">
        <v>61</v>
      </c>
      <c r="D5" s="95">
        <v>4070</v>
      </c>
      <c r="E5" s="117" t="s">
        <v>52</v>
      </c>
      <c r="F5" s="117"/>
      <c r="G5" s="117"/>
    </row>
    <row r="6" spans="1:7">
      <c r="A6" s="14"/>
      <c r="B6" s="15"/>
      <c r="C6" s="23"/>
      <c r="E6" s="24"/>
      <c r="F6" s="22"/>
      <c r="G6" s="22"/>
    </row>
    <row r="7" spans="1:7">
      <c r="A7" s="14" t="s">
        <v>62</v>
      </c>
      <c r="B7" s="15"/>
      <c r="C7" s="20"/>
      <c r="E7" s="21"/>
      <c r="F7" s="22"/>
      <c r="G7" s="22"/>
    </row>
    <row r="8" spans="1:7">
      <c r="A8" s="14"/>
      <c r="B8" s="15"/>
      <c r="C8" s="20"/>
      <c r="E8" s="21"/>
      <c r="F8" s="22"/>
      <c r="G8" s="22"/>
    </row>
    <row r="9" spans="1:7">
      <c r="C9" s="20"/>
      <c r="D9" s="26" t="s">
        <v>1</v>
      </c>
      <c r="E9" s="27" t="s">
        <v>2</v>
      </c>
      <c r="F9" s="27" t="s">
        <v>5</v>
      </c>
    </row>
    <row r="10" spans="1:7">
      <c r="C10" s="81" t="s">
        <v>3</v>
      </c>
      <c r="D10" s="58">
        <f>G41</f>
        <v>44878</v>
      </c>
      <c r="E10" s="82">
        <f>G53</f>
        <v>4629</v>
      </c>
      <c r="F10" s="59">
        <f>SUM(D10:E10)</f>
        <v>49507</v>
      </c>
      <c r="G10" s="20"/>
    </row>
    <row r="11" spans="1:7">
      <c r="D11" s="16"/>
      <c r="E11" s="16"/>
      <c r="F11" s="16"/>
      <c r="G11" s="20"/>
    </row>
    <row r="12" spans="1:7">
      <c r="A12" s="28" t="s">
        <v>16</v>
      </c>
      <c r="E12" s="20"/>
      <c r="F12" s="20"/>
      <c r="G12" s="20"/>
    </row>
    <row r="13" spans="1:7">
      <c r="C13" s="29"/>
      <c r="D13" s="30"/>
      <c r="E13" s="30"/>
      <c r="F13" s="30"/>
      <c r="G13" s="31" t="s">
        <v>17</v>
      </c>
    </row>
    <row r="14" spans="1:7" s="5" customFormat="1" ht="25.5">
      <c r="A14" s="1"/>
      <c r="B14" s="2"/>
      <c r="C14" s="3"/>
      <c r="D14" s="4" t="s">
        <v>25</v>
      </c>
      <c r="E14" s="100" t="s">
        <v>26</v>
      </c>
      <c r="F14" s="100" t="s">
        <v>27</v>
      </c>
      <c r="G14" s="116" t="s">
        <v>63</v>
      </c>
    </row>
    <row r="15" spans="1:7" s="87" customFormat="1">
      <c r="A15" s="83"/>
      <c r="B15" s="84" t="s">
        <v>4</v>
      </c>
      <c r="C15" s="85"/>
      <c r="D15" s="86" t="s">
        <v>28</v>
      </c>
      <c r="E15" s="86" t="s">
        <v>29</v>
      </c>
      <c r="F15" s="86" t="s">
        <v>29</v>
      </c>
      <c r="G15" s="115" t="s">
        <v>64</v>
      </c>
    </row>
    <row r="16" spans="1:7" s="5" customFormat="1">
      <c r="A16" s="6"/>
      <c r="B16" s="7"/>
      <c r="C16" s="8"/>
      <c r="D16" s="9"/>
      <c r="E16" s="9"/>
      <c r="F16" s="9"/>
      <c r="G16" s="10"/>
    </row>
    <row r="17" spans="1:7" ht="14.85" customHeight="1">
      <c r="A17" s="32"/>
      <c r="B17" s="33"/>
      <c r="C17" s="34" t="s">
        <v>6</v>
      </c>
      <c r="D17" s="35"/>
      <c r="E17" s="35"/>
      <c r="F17" s="35"/>
      <c r="G17" s="35"/>
    </row>
    <row r="18" spans="1:7" ht="14.85" customHeight="1">
      <c r="A18" s="32" t="s">
        <v>7</v>
      </c>
      <c r="B18" s="36">
        <v>2052</v>
      </c>
      <c r="C18" s="112" t="s">
        <v>0</v>
      </c>
      <c r="D18" s="37"/>
      <c r="E18" s="37"/>
      <c r="F18" s="37"/>
      <c r="G18" s="38"/>
    </row>
    <row r="19" spans="1:7" ht="14.85" customHeight="1">
      <c r="A19" s="32"/>
      <c r="B19" s="39">
        <v>0.09</v>
      </c>
      <c r="C19" s="112" t="s">
        <v>15</v>
      </c>
      <c r="D19" s="37"/>
      <c r="E19" s="37"/>
      <c r="F19" s="37"/>
      <c r="G19" s="38"/>
    </row>
    <row r="20" spans="1:7" ht="14.85" customHeight="1">
      <c r="A20" s="32"/>
      <c r="B20" s="33">
        <v>24</v>
      </c>
      <c r="C20" s="107" t="s">
        <v>8</v>
      </c>
      <c r="D20" s="37"/>
      <c r="E20" s="37"/>
      <c r="F20" s="37"/>
      <c r="G20" s="38"/>
    </row>
    <row r="21" spans="1:7" ht="14.85" customHeight="1">
      <c r="A21" s="32"/>
      <c r="B21" s="33">
        <v>44</v>
      </c>
      <c r="C21" s="107" t="s">
        <v>11</v>
      </c>
      <c r="D21" s="37"/>
      <c r="E21" s="37"/>
      <c r="F21" s="37"/>
      <c r="G21" s="38"/>
    </row>
    <row r="22" spans="1:7" ht="14.85" customHeight="1">
      <c r="A22" s="40"/>
      <c r="B22" s="57" t="s">
        <v>12</v>
      </c>
      <c r="C22" s="108" t="s">
        <v>9</v>
      </c>
      <c r="D22" s="60">
        <v>25238</v>
      </c>
      <c r="E22" s="52">
        <v>25926</v>
      </c>
      <c r="F22" s="52">
        <v>25926</v>
      </c>
      <c r="G22" s="42">
        <v>17653</v>
      </c>
    </row>
    <row r="23" spans="1:7" ht="14.85" customHeight="1">
      <c r="A23" s="40"/>
      <c r="B23" s="57" t="s">
        <v>18</v>
      </c>
      <c r="C23" s="108" t="s">
        <v>19</v>
      </c>
      <c r="D23" s="60">
        <v>5638</v>
      </c>
      <c r="E23" s="60">
        <v>5750</v>
      </c>
      <c r="F23" s="60">
        <v>5750</v>
      </c>
      <c r="G23" s="42">
        <v>7495</v>
      </c>
    </row>
    <row r="24" spans="1:7" s="5" customFormat="1" ht="14.65" customHeight="1">
      <c r="A24" s="76"/>
      <c r="B24" s="77" t="s">
        <v>33</v>
      </c>
      <c r="C24" s="76" t="s">
        <v>30</v>
      </c>
      <c r="D24" s="41">
        <v>0</v>
      </c>
      <c r="E24" s="60">
        <v>1</v>
      </c>
      <c r="F24" s="60">
        <v>1</v>
      </c>
      <c r="G24" s="60">
        <v>883</v>
      </c>
    </row>
    <row r="25" spans="1:7" s="5" customFormat="1" ht="14.65" customHeight="1">
      <c r="A25" s="76"/>
      <c r="B25" s="77" t="s">
        <v>34</v>
      </c>
      <c r="C25" s="76" t="s">
        <v>31</v>
      </c>
      <c r="D25" s="41">
        <v>0</v>
      </c>
      <c r="E25" s="60">
        <v>1</v>
      </c>
      <c r="F25" s="60">
        <v>1</v>
      </c>
      <c r="G25" s="60">
        <v>14935</v>
      </c>
    </row>
    <row r="26" spans="1:7" s="5" customFormat="1" ht="14.65" customHeight="1">
      <c r="A26" s="76"/>
      <c r="B26" s="77" t="s">
        <v>35</v>
      </c>
      <c r="C26" s="76" t="s">
        <v>32</v>
      </c>
      <c r="D26" s="41">
        <v>0</v>
      </c>
      <c r="E26" s="60">
        <v>1</v>
      </c>
      <c r="F26" s="60">
        <v>1</v>
      </c>
      <c r="G26" s="41">
        <v>0</v>
      </c>
    </row>
    <row r="27" spans="1:7" ht="14.85" customHeight="1">
      <c r="A27" s="40"/>
      <c r="B27" s="57" t="s">
        <v>13</v>
      </c>
      <c r="C27" s="108" t="s">
        <v>36</v>
      </c>
      <c r="D27" s="60">
        <v>412</v>
      </c>
      <c r="E27" s="52">
        <v>412</v>
      </c>
      <c r="F27" s="52">
        <v>412</v>
      </c>
      <c r="G27" s="42">
        <v>412</v>
      </c>
    </row>
    <row r="28" spans="1:7" s="5" customFormat="1" ht="14.65" customHeight="1">
      <c r="A28" s="76"/>
      <c r="B28" s="77" t="s">
        <v>50</v>
      </c>
      <c r="C28" s="76" t="s">
        <v>37</v>
      </c>
      <c r="D28" s="41">
        <v>0</v>
      </c>
      <c r="E28" s="60">
        <v>1</v>
      </c>
      <c r="F28" s="60">
        <v>1</v>
      </c>
      <c r="G28" s="60">
        <v>1</v>
      </c>
    </row>
    <row r="29" spans="1:7" ht="14.85" customHeight="1">
      <c r="A29" s="40"/>
      <c r="B29" s="57" t="s">
        <v>14</v>
      </c>
      <c r="C29" s="108" t="s">
        <v>10</v>
      </c>
      <c r="D29" s="60">
        <v>5300</v>
      </c>
      <c r="E29" s="52">
        <v>2595</v>
      </c>
      <c r="F29" s="52">
        <v>2595</v>
      </c>
      <c r="G29" s="42">
        <v>1498</v>
      </c>
    </row>
    <row r="30" spans="1:7" s="5" customFormat="1" ht="14.65" customHeight="1">
      <c r="A30" s="76"/>
      <c r="B30" s="77" t="s">
        <v>41</v>
      </c>
      <c r="C30" s="76" t="s">
        <v>38</v>
      </c>
      <c r="D30" s="41">
        <v>0</v>
      </c>
      <c r="E30" s="60">
        <v>2500</v>
      </c>
      <c r="F30" s="60">
        <v>2500</v>
      </c>
      <c r="G30" s="41">
        <v>0</v>
      </c>
    </row>
    <row r="31" spans="1:7" s="5" customFormat="1" ht="14.65" customHeight="1">
      <c r="A31" s="76"/>
      <c r="B31" s="77" t="s">
        <v>46</v>
      </c>
      <c r="C31" s="76" t="s">
        <v>47</v>
      </c>
      <c r="D31" s="41">
        <v>0</v>
      </c>
      <c r="E31" s="60">
        <v>1</v>
      </c>
      <c r="F31" s="60">
        <v>1</v>
      </c>
      <c r="G31" s="60">
        <v>200</v>
      </c>
    </row>
    <row r="32" spans="1:7" s="5" customFormat="1" ht="14.65" customHeight="1">
      <c r="A32" s="76"/>
      <c r="B32" s="77" t="s">
        <v>42</v>
      </c>
      <c r="C32" s="76" t="s">
        <v>39</v>
      </c>
      <c r="D32" s="41">
        <v>0</v>
      </c>
      <c r="E32" s="60">
        <v>1</v>
      </c>
      <c r="F32" s="60">
        <v>1</v>
      </c>
      <c r="G32" s="60">
        <v>500</v>
      </c>
    </row>
    <row r="33" spans="1:7" s="5" customFormat="1" ht="14.85" customHeight="1">
      <c r="A33" s="76"/>
      <c r="B33" s="77" t="s">
        <v>43</v>
      </c>
      <c r="C33" s="76" t="s">
        <v>40</v>
      </c>
      <c r="D33" s="41">
        <v>0</v>
      </c>
      <c r="E33" s="60">
        <v>1</v>
      </c>
      <c r="F33" s="60">
        <v>1</v>
      </c>
      <c r="G33" s="60">
        <v>1</v>
      </c>
    </row>
    <row r="34" spans="1:7" s="5" customFormat="1" ht="14.65" customHeight="1">
      <c r="A34" s="76"/>
      <c r="B34" s="77" t="s">
        <v>48</v>
      </c>
      <c r="C34" s="76" t="s">
        <v>49</v>
      </c>
      <c r="D34" s="41">
        <v>0</v>
      </c>
      <c r="E34" s="60">
        <v>1</v>
      </c>
      <c r="F34" s="60">
        <v>1</v>
      </c>
      <c r="G34" s="60">
        <v>400</v>
      </c>
    </row>
    <row r="35" spans="1:7" s="5" customFormat="1" ht="14.65" customHeight="1">
      <c r="A35" s="76"/>
      <c r="B35" s="77" t="s">
        <v>44</v>
      </c>
      <c r="C35" s="76" t="s">
        <v>45</v>
      </c>
      <c r="D35" s="41">
        <v>0</v>
      </c>
      <c r="E35" s="60">
        <v>900</v>
      </c>
      <c r="F35" s="60">
        <v>900</v>
      </c>
      <c r="G35" s="60">
        <v>900</v>
      </c>
    </row>
    <row r="36" spans="1:7">
      <c r="A36" s="40"/>
      <c r="B36" s="57" t="s">
        <v>21</v>
      </c>
      <c r="C36" s="109" t="s">
        <v>22</v>
      </c>
      <c r="D36" s="60">
        <v>488</v>
      </c>
      <c r="E36" s="41">
        <v>0</v>
      </c>
      <c r="F36" s="41">
        <v>0</v>
      </c>
      <c r="G36" s="41">
        <v>0</v>
      </c>
    </row>
    <row r="37" spans="1:7" ht="14.85" customHeight="1">
      <c r="A37" s="40" t="s">
        <v>5</v>
      </c>
      <c r="B37" s="43">
        <v>44</v>
      </c>
      <c r="C37" s="108" t="s">
        <v>11</v>
      </c>
      <c r="D37" s="45">
        <v>37076</v>
      </c>
      <c r="E37" s="45">
        <v>38091</v>
      </c>
      <c r="F37" s="45">
        <v>38091</v>
      </c>
      <c r="G37" s="45">
        <v>44878</v>
      </c>
    </row>
    <row r="38" spans="1:7" ht="14.85" customHeight="1">
      <c r="A38" s="40" t="s">
        <v>5</v>
      </c>
      <c r="B38" s="33">
        <v>24</v>
      </c>
      <c r="C38" s="108" t="s">
        <v>8</v>
      </c>
      <c r="D38" s="45">
        <v>37076</v>
      </c>
      <c r="E38" s="45">
        <v>38091</v>
      </c>
      <c r="F38" s="45">
        <v>38091</v>
      </c>
      <c r="G38" s="45">
        <v>44878</v>
      </c>
    </row>
    <row r="39" spans="1:7" ht="14.85" customHeight="1">
      <c r="A39" s="32" t="s">
        <v>5</v>
      </c>
      <c r="B39" s="39">
        <v>0.09</v>
      </c>
      <c r="C39" s="110" t="s">
        <v>15</v>
      </c>
      <c r="D39" s="45">
        <v>37076</v>
      </c>
      <c r="E39" s="45">
        <v>38091</v>
      </c>
      <c r="F39" s="45">
        <v>38091</v>
      </c>
      <c r="G39" s="45">
        <v>44878</v>
      </c>
    </row>
    <row r="40" spans="1:7" ht="14.85" customHeight="1">
      <c r="A40" s="32" t="s">
        <v>5</v>
      </c>
      <c r="B40" s="36">
        <v>2052</v>
      </c>
      <c r="C40" s="110" t="s">
        <v>0</v>
      </c>
      <c r="D40" s="45">
        <v>37076</v>
      </c>
      <c r="E40" s="45">
        <v>38091</v>
      </c>
      <c r="F40" s="45">
        <v>38091</v>
      </c>
      <c r="G40" s="45">
        <v>44878</v>
      </c>
    </row>
    <row r="41" spans="1:7" ht="14.85" customHeight="1">
      <c r="A41" s="47" t="s">
        <v>5</v>
      </c>
      <c r="B41" s="48"/>
      <c r="C41" s="111" t="s">
        <v>6</v>
      </c>
      <c r="D41" s="45">
        <v>37076</v>
      </c>
      <c r="E41" s="45">
        <v>38091</v>
      </c>
      <c r="F41" s="45">
        <v>38091</v>
      </c>
      <c r="G41" s="45">
        <v>44878</v>
      </c>
    </row>
    <row r="42" spans="1:7" ht="14.85" customHeight="1">
      <c r="A42" s="67"/>
      <c r="B42" s="68"/>
      <c r="C42" s="69"/>
      <c r="D42" s="70"/>
      <c r="E42" s="70"/>
      <c r="F42" s="70"/>
      <c r="G42" s="70"/>
    </row>
    <row r="43" spans="1:7" s="22" customFormat="1" ht="14.85" customHeight="1">
      <c r="A43" s="40"/>
      <c r="B43" s="43"/>
      <c r="C43" s="110" t="s">
        <v>51</v>
      </c>
      <c r="D43" s="60"/>
      <c r="E43" s="60"/>
      <c r="F43" s="60"/>
      <c r="G43" s="60"/>
    </row>
    <row r="44" spans="1:7" s="97" customFormat="1" ht="15" customHeight="1">
      <c r="A44" s="14" t="s">
        <v>7</v>
      </c>
      <c r="B44" s="106">
        <v>4070</v>
      </c>
      <c r="C44" s="113" t="s">
        <v>52</v>
      </c>
      <c r="D44" s="60"/>
      <c r="E44" s="60"/>
      <c r="F44" s="60"/>
      <c r="G44" s="60"/>
    </row>
    <row r="45" spans="1:7" s="75" customFormat="1" ht="14.85" customHeight="1">
      <c r="A45" s="72"/>
      <c r="B45" s="73" t="s">
        <v>53</v>
      </c>
      <c r="C45" s="110" t="s">
        <v>54</v>
      </c>
      <c r="D45" s="74"/>
      <c r="E45" s="74"/>
      <c r="F45" s="74"/>
      <c r="G45" s="74"/>
    </row>
    <row r="46" spans="1:7" s="75" customFormat="1" ht="14.85" customHeight="1">
      <c r="A46" s="72"/>
      <c r="B46" s="43">
        <v>24</v>
      </c>
      <c r="C46" s="108" t="s">
        <v>8</v>
      </c>
      <c r="D46" s="74"/>
      <c r="E46" s="74"/>
      <c r="F46" s="74"/>
      <c r="G46" s="74"/>
    </row>
    <row r="47" spans="1:7" s="22" customFormat="1" ht="14.85" customHeight="1">
      <c r="A47" s="40"/>
      <c r="B47" s="71" t="s">
        <v>56</v>
      </c>
      <c r="C47" s="108" t="s">
        <v>55</v>
      </c>
      <c r="D47" s="41">
        <v>0</v>
      </c>
      <c r="E47" s="60">
        <v>1</v>
      </c>
      <c r="F47" s="60">
        <v>1</v>
      </c>
      <c r="G47" s="60">
        <v>3729</v>
      </c>
    </row>
    <row r="48" spans="1:7" s="22" customFormat="1" ht="25.5">
      <c r="A48" s="40"/>
      <c r="B48" s="43" t="s">
        <v>57</v>
      </c>
      <c r="C48" s="99" t="s">
        <v>58</v>
      </c>
      <c r="D48" s="41">
        <v>0</v>
      </c>
      <c r="E48" s="60">
        <v>899</v>
      </c>
      <c r="F48" s="60">
        <v>899</v>
      </c>
      <c r="G48" s="60">
        <v>899</v>
      </c>
    </row>
    <row r="49" spans="1:7" s="22" customFormat="1" ht="14.85" customHeight="1">
      <c r="A49" s="96"/>
      <c r="B49" s="98" t="s">
        <v>59</v>
      </c>
      <c r="C49" s="114" t="s">
        <v>60</v>
      </c>
      <c r="D49" s="79">
        <v>0</v>
      </c>
      <c r="E49" s="80">
        <v>1</v>
      </c>
      <c r="F49" s="80">
        <v>1</v>
      </c>
      <c r="G49" s="80">
        <v>1</v>
      </c>
    </row>
    <row r="50" spans="1:7" s="22" customFormat="1" ht="14.85" customHeight="1">
      <c r="A50" s="40" t="s">
        <v>5</v>
      </c>
      <c r="B50" s="33">
        <v>24</v>
      </c>
      <c r="C50" s="107" t="s">
        <v>8</v>
      </c>
      <c r="D50" s="79">
        <v>0</v>
      </c>
      <c r="E50" s="80">
        <v>901</v>
      </c>
      <c r="F50" s="80">
        <v>901</v>
      </c>
      <c r="G50" s="80">
        <v>4629</v>
      </c>
    </row>
    <row r="51" spans="1:7" s="22" customFormat="1" ht="14.85" customHeight="1">
      <c r="A51" s="40" t="s">
        <v>5</v>
      </c>
      <c r="B51" s="73" t="s">
        <v>53</v>
      </c>
      <c r="C51" s="110" t="s">
        <v>54</v>
      </c>
      <c r="D51" s="44">
        <v>0</v>
      </c>
      <c r="E51" s="45">
        <v>901</v>
      </c>
      <c r="F51" s="45">
        <v>901</v>
      </c>
      <c r="G51" s="45">
        <v>4629</v>
      </c>
    </row>
    <row r="52" spans="1:7" s="22" customFormat="1" ht="15" customHeight="1">
      <c r="A52" s="40" t="s">
        <v>5</v>
      </c>
      <c r="B52" s="106">
        <v>4070</v>
      </c>
      <c r="C52" s="113" t="s">
        <v>52</v>
      </c>
      <c r="D52" s="44">
        <v>0</v>
      </c>
      <c r="E52" s="45">
        <v>901</v>
      </c>
      <c r="F52" s="45">
        <v>901</v>
      </c>
      <c r="G52" s="45">
        <v>4629</v>
      </c>
    </row>
    <row r="53" spans="1:7" ht="14.85" customHeight="1">
      <c r="A53" s="47" t="s">
        <v>5</v>
      </c>
      <c r="B53" s="48"/>
      <c r="C53" s="49" t="s">
        <v>51</v>
      </c>
      <c r="D53" s="44">
        <v>0</v>
      </c>
      <c r="E53" s="45">
        <v>901</v>
      </c>
      <c r="F53" s="45">
        <v>901</v>
      </c>
      <c r="G53" s="45">
        <v>4629</v>
      </c>
    </row>
    <row r="54" spans="1:7" ht="14.25" customHeight="1">
      <c r="A54" s="47" t="s">
        <v>5</v>
      </c>
      <c r="B54" s="48"/>
      <c r="C54" s="49" t="s">
        <v>3</v>
      </c>
      <c r="D54" s="45">
        <v>37076</v>
      </c>
      <c r="E54" s="45">
        <v>38992</v>
      </c>
      <c r="F54" s="45">
        <v>38992</v>
      </c>
      <c r="G54" s="45">
        <v>49507</v>
      </c>
    </row>
    <row r="55" spans="1:7" s="92" customFormat="1" ht="14.85" customHeight="1">
      <c r="A55" s="101"/>
      <c r="B55" s="102"/>
      <c r="C55" s="103"/>
      <c r="D55" s="104"/>
      <c r="E55" s="105"/>
      <c r="F55" s="105"/>
      <c r="G55" s="105"/>
    </row>
    <row r="56" spans="1:7" s="93" customFormat="1" ht="14.85" customHeight="1">
      <c r="A56" s="72"/>
      <c r="B56" s="106"/>
      <c r="C56" s="46"/>
      <c r="D56" s="74"/>
      <c r="E56" s="74"/>
      <c r="F56" s="74"/>
      <c r="G56" s="74"/>
    </row>
    <row r="57" spans="1:7">
      <c r="A57" s="40"/>
      <c r="B57" s="43"/>
      <c r="C57" s="46"/>
      <c r="D57" s="50"/>
      <c r="E57" s="50"/>
      <c r="F57" s="51"/>
      <c r="G57" s="42"/>
    </row>
    <row r="58" spans="1:7" ht="28.9" customHeight="1">
      <c r="A58" s="54"/>
      <c r="B58" s="55"/>
      <c r="C58" s="56"/>
      <c r="D58" s="41"/>
      <c r="E58" s="41"/>
      <c r="F58" s="41"/>
      <c r="G58" s="41"/>
    </row>
    <row r="59" spans="1:7">
      <c r="A59" s="40"/>
      <c r="B59" s="43"/>
      <c r="C59" s="53"/>
      <c r="D59" s="62"/>
      <c r="E59" s="63"/>
      <c r="F59" s="63"/>
      <c r="G59" s="62"/>
    </row>
    <row r="60" spans="1:7">
      <c r="D60" s="64"/>
      <c r="E60" s="65"/>
      <c r="F60" s="65"/>
      <c r="G60" s="65"/>
    </row>
    <row r="61" spans="1:7">
      <c r="A61" s="14"/>
      <c r="B61" s="15"/>
      <c r="C61" s="22"/>
      <c r="D61" s="42"/>
      <c r="E61" s="42"/>
      <c r="F61" s="42"/>
      <c r="G61" s="42"/>
    </row>
    <row r="62" spans="1:7">
      <c r="E62" s="20"/>
      <c r="F62" s="20"/>
      <c r="G62" s="20"/>
    </row>
    <row r="63" spans="1:7">
      <c r="E63" s="20"/>
      <c r="F63" s="20"/>
      <c r="G63" s="20"/>
    </row>
    <row r="64" spans="1:7">
      <c r="E64" s="20"/>
      <c r="F64" s="20"/>
      <c r="G64" s="20"/>
    </row>
    <row r="65" spans="1:7">
      <c r="D65" s="61"/>
      <c r="E65" s="88"/>
      <c r="F65" s="88"/>
      <c r="G65" s="20"/>
    </row>
    <row r="66" spans="1:7">
      <c r="C66" s="88"/>
      <c r="D66" s="78"/>
      <c r="E66" s="88"/>
      <c r="F66" s="88"/>
      <c r="G66" s="20"/>
    </row>
    <row r="67" spans="1:7">
      <c r="C67" s="25"/>
      <c r="D67" s="38"/>
      <c r="E67" s="88"/>
      <c r="F67" s="88"/>
      <c r="G67" s="20"/>
    </row>
    <row r="68" spans="1:7" s="93" customFormat="1">
      <c r="A68" s="89"/>
      <c r="B68" s="88"/>
      <c r="C68" s="88"/>
      <c r="D68" s="88"/>
      <c r="E68" s="88"/>
      <c r="F68" s="88"/>
      <c r="G68" s="91"/>
    </row>
    <row r="69" spans="1:7">
      <c r="C69" s="25"/>
      <c r="D69" s="38"/>
      <c r="E69" s="66"/>
      <c r="F69" s="38"/>
      <c r="G69" s="20"/>
    </row>
    <row r="70" spans="1:7">
      <c r="C70" s="25"/>
      <c r="D70" s="38"/>
      <c r="E70" s="38"/>
      <c r="F70" s="38"/>
      <c r="G70" s="20"/>
    </row>
    <row r="71" spans="1:7">
      <c r="C71" s="25"/>
      <c r="D71" s="38"/>
      <c r="E71" s="66"/>
      <c r="F71" s="38"/>
      <c r="G71" s="20"/>
    </row>
    <row r="72" spans="1:7" s="93" customFormat="1">
      <c r="A72" s="89"/>
      <c r="B72" s="88"/>
      <c r="C72" s="88"/>
      <c r="D72" s="90"/>
      <c r="E72" s="90"/>
      <c r="F72" s="90"/>
      <c r="G72" s="91"/>
    </row>
    <row r="73" spans="1:7" s="93" customFormat="1">
      <c r="A73" s="89"/>
      <c r="B73" s="88"/>
      <c r="C73" s="88"/>
      <c r="D73" s="90"/>
      <c r="E73" s="90"/>
      <c r="F73" s="90"/>
      <c r="G73" s="91"/>
    </row>
    <row r="74" spans="1:7" s="93" customFormat="1">
      <c r="A74" s="89"/>
      <c r="B74" s="88"/>
      <c r="C74" s="88"/>
      <c r="D74" s="90"/>
      <c r="E74" s="90"/>
      <c r="F74" s="90"/>
      <c r="G74" s="91"/>
    </row>
    <row r="75" spans="1:7" s="93" customFormat="1">
      <c r="A75" s="89"/>
      <c r="B75" s="88"/>
      <c r="C75" s="88"/>
      <c r="D75" s="90"/>
      <c r="E75" s="90"/>
      <c r="F75" s="90"/>
      <c r="G75" s="91"/>
    </row>
    <row r="76" spans="1:7" s="93" customFormat="1">
      <c r="A76" s="89"/>
      <c r="B76" s="88"/>
      <c r="C76" s="88"/>
      <c r="D76" s="90"/>
      <c r="E76" s="90"/>
      <c r="F76" s="90"/>
      <c r="G76" s="91"/>
    </row>
    <row r="77" spans="1:7">
      <c r="D77" s="38"/>
      <c r="E77" s="25"/>
      <c r="F77" s="25"/>
    </row>
  </sheetData>
  <autoFilter ref="A16:G61"/>
  <mergeCells count="1">
    <mergeCell ref="E5:G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40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dem23</vt:lpstr>
      <vt:lpstr>'dem23'!Print_Area</vt:lpstr>
      <vt:lpstr>'dem23'!Print_Titles</vt:lpstr>
      <vt:lpstr>'dem23'!rec</vt:lpstr>
      <vt:lpstr>'dem23'!revise</vt:lpstr>
      <vt:lpstr>'dem23'!sgs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2024-08-03T10:51:03Z</cp:lastPrinted>
  <dcterms:created xsi:type="dcterms:W3CDTF">2004-06-02T16:20:41Z</dcterms:created>
  <dcterms:modified xsi:type="dcterms:W3CDTF">2024-08-09T09:26:30Z</dcterms:modified>
</cp:coreProperties>
</file>