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activeTab="0"/>
  </bookViews>
  <sheets>
    <sheet name="St.4a" sheetId="1" r:id="rId1"/>
  </sheets>
  <definedNames>
    <definedName name="_xlnm.Print_Area" localSheetId="0">'St.4a'!$A$1:$O$15</definedName>
    <definedName name="_xlnm.Print_Titles" localSheetId="0">'St.4a'!$A:$B,'St.4a'!$1:$4</definedName>
  </definedNames>
  <calcPr fullCalcOnLoad="1"/>
</workbook>
</file>

<file path=xl/sharedStrings.xml><?xml version="1.0" encoding="utf-8"?>
<sst xmlns="http://schemas.openxmlformats.org/spreadsheetml/2006/main" count="39" uniqueCount="38">
  <si>
    <t>Forecast Period</t>
  </si>
  <si>
    <t>Description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</si>
  <si>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</si>
  <si>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</si>
  <si>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</si>
  <si>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</si>
  <si>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</si>
  <si>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</si>
  <si>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</si>
  <si>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</si>
  <si>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</si>
  <si>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</si>
  <si>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</si>
  <si>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</si>
  <si>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</si>
  <si>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I</t>
  </si>
  <si>
    <t>Internal Debt (6003)</t>
  </si>
  <si>
    <t>II</t>
  </si>
  <si>
    <t>Loans &amp; Advances from Centre (6004)</t>
  </si>
  <si>
    <t>III</t>
  </si>
  <si>
    <t>Recovery of Loans &amp; Advances Made By the State (F total = 6011 to 7615)</t>
  </si>
  <si>
    <t>IV</t>
  </si>
  <si>
    <t>Misc. Capital Receipts (4000)</t>
  </si>
  <si>
    <t>of which</t>
  </si>
  <si>
    <t>a</t>
  </si>
  <si>
    <t>Disinvestment of Govt's equity holdings (including Premium)</t>
  </si>
  <si>
    <t>V</t>
  </si>
  <si>
    <t>Others (a+b+c)</t>
  </si>
  <si>
    <t>Inter-State Settlement (net) (Total G)</t>
  </si>
  <si>
    <t>b</t>
  </si>
  <si>
    <t>Contingency Fund (net) (7999 to 8000)</t>
  </si>
  <si>
    <t>c</t>
  </si>
  <si>
    <t>Public Account (net) (Total I to M)</t>
  </si>
  <si>
    <t>B.E.</t>
  </si>
  <si>
    <t>Estimate</t>
  </si>
  <si>
    <t>R.E.</t>
  </si>
  <si>
    <t>Actuals</t>
  </si>
  <si>
    <t>Total Capital Receipts ( I to V)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</si>
</sst>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"/>
    <numFmt numFmtId="166" formatCode="0.000000"/>
    <numFmt numFmtId="167" formatCode="_(* #,##0_);_(* \(#,##0\);_(* &quot;-&quot;??_);_(@_)"/>
    <numFmt numFmtId="168" formatCode="0.00_);\(0.00\)"/>
    <numFmt numFmtId="169" formatCode="_([$€-2]* #,##0.00_);_([$€-2]* \(#,##0.00\);_([$€-2]* &quot;-&quot;??_)"/>
    <numFmt numFmtId="170" formatCode="0.0"/>
    <numFmt numFmtId="171" formatCode="0.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3" fontId="21" fillId="0" borderId="10" xfId="42" applyFont="1" applyBorder="1" applyAlignment="1">
      <alignment/>
    </xf>
    <xf numFmtId="0" fontId="22" fillId="0" borderId="10" xfId="58" applyFont="1" applyBorder="1" applyAlignment="1">
      <alignment horizontal="center" vertical="center" wrapText="1"/>
      <protection/>
    </xf>
    <xf numFmtId="0" fontId="22" fillId="0" borderId="0" xfId="58" applyFont="1" applyBorder="1" applyAlignment="1">
      <alignment horizontal="center" vertical="center" wrapText="1"/>
      <protection/>
    </xf>
    <xf numFmtId="0" fontId="22" fillId="0" borderId="10" xfId="58" applyFont="1" applyBorder="1" applyAlignment="1" quotePrefix="1">
      <alignment horizontal="center" vertical="center" wrapText="1"/>
      <protection/>
    </xf>
    <xf numFmtId="0" fontId="21" fillId="0" borderId="10" xfId="58" applyFont="1" applyBorder="1" applyAlignment="1">
      <alignment horizontal="center" vertical="top" wrapText="1"/>
      <protection/>
    </xf>
    <xf numFmtId="0" fontId="21" fillId="0" borderId="10" xfId="58" applyFont="1" applyBorder="1" applyAlignment="1">
      <alignment vertical="top" wrapText="1"/>
      <protection/>
    </xf>
    <xf numFmtId="0" fontId="21" fillId="0" borderId="10" xfId="58" applyFont="1" applyBorder="1">
      <alignment/>
      <protection/>
    </xf>
    <xf numFmtId="0" fontId="21" fillId="0" borderId="10" xfId="58" applyFont="1" applyBorder="1" applyAlignment="1">
      <alignment horizontal="center"/>
      <protection/>
    </xf>
    <xf numFmtId="0" fontId="21" fillId="0" borderId="10" xfId="58" applyFont="1" applyBorder="1" applyAlignment="1" quotePrefix="1">
      <alignment horizontal="center"/>
      <protection/>
    </xf>
    <xf numFmtId="0" fontId="21" fillId="0" borderId="0" xfId="58" applyFont="1" applyBorder="1">
      <alignment/>
      <protection/>
    </xf>
    <xf numFmtId="0" fontId="23" fillId="0" borderId="10" xfId="58" applyFont="1" applyBorder="1" applyAlignment="1">
      <alignment horizontal="center" vertical="top" wrapText="1"/>
      <protection/>
    </xf>
    <xf numFmtId="0" fontId="24" fillId="0" borderId="10" xfId="58" applyFont="1" applyBorder="1" applyAlignment="1">
      <alignment vertical="top" wrapText="1"/>
      <protection/>
    </xf>
    <xf numFmtId="43" fontId="22" fillId="0" borderId="10" xfId="42" applyFont="1" applyBorder="1" applyAlignment="1">
      <alignment/>
    </xf>
    <xf numFmtId="0" fontId="24" fillId="0" borderId="10" xfId="58" applyFont="1" applyBorder="1" applyAlignment="1">
      <alignment horizontal="center" vertical="top" wrapText="1"/>
      <protection/>
    </xf>
    <xf numFmtId="0" fontId="23" fillId="0" borderId="10" xfId="58" applyFont="1" applyBorder="1" applyAlignment="1">
      <alignment vertical="top" wrapText="1"/>
      <protection/>
    </xf>
    <xf numFmtId="2" fontId="21" fillId="0" borderId="10" xfId="58" applyNumberFormat="1" applyFont="1" applyBorder="1">
      <alignment/>
      <protection/>
    </xf>
    <xf numFmtId="0" fontId="23" fillId="0" borderId="10" xfId="58" applyFont="1" applyBorder="1" applyAlignment="1" quotePrefix="1">
      <alignment horizontal="left" vertical="top" wrapText="1"/>
      <protection/>
    </xf>
    <xf numFmtId="0" fontId="21" fillId="0" borderId="10" xfId="0" applyFont="1" applyBorder="1" applyAlignment="1">
      <alignment/>
    </xf>
    <xf numFmtId="0" fontId="23" fillId="0" borderId="10" xfId="58" applyFont="1" applyBorder="1" applyAlignment="1">
      <alignment horizontal="left" vertical="top" wrapText="1"/>
      <protection/>
    </xf>
    <xf numFmtId="0" fontId="24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43" fontId="23" fillId="0" borderId="10" xfId="42" applyFont="1" applyBorder="1" applyAlignment="1">
      <alignment vertical="top" wrapText="1"/>
    </xf>
    <xf numFmtId="2" fontId="21" fillId="0" borderId="10" xfId="0" applyNumberFormat="1" applyFont="1" applyBorder="1" applyAlignment="1">
      <alignment/>
    </xf>
    <xf numFmtId="43" fontId="21" fillId="0" borderId="10" xfId="42" applyFont="1" applyBorder="1" applyAlignment="1">
      <alignment horizontal="right"/>
    </xf>
    <xf numFmtId="0" fontId="21" fillId="0" borderId="0" xfId="58" applyFont="1" applyBorder="1" applyAlignment="1">
      <alignment horizontal="center"/>
      <protection/>
    </xf>
    <xf numFmtId="0" fontId="22" fillId="0" borderId="0" xfId="58" applyFont="1" applyBorder="1">
      <alignment/>
      <protection/>
    </xf>
    <xf numFmtId="0" fontId="22" fillId="0" borderId="10" xfId="58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tat-4a&amp;4b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O17"/>
  <sheetViews>
    <sheetView tabSelected="1" view="pageBreakPreview" zoomScale="85" zoomScaleSheetLayoutView="85" workbookViewId="0" topLeftCell="A1">
      <selection activeCell="E11" sqref="E11"/>
    </sheetView>
  </sheetViews>
  <sheetFormatPr defaultColWidth="10.28125" defaultRowHeight="12.75"/>
  <cols>
    <col min="1" max="1" width="4.140625" style="26" customWidth="1"/>
    <col min="2" max="2" width="23.7109375" style="10" customWidth="1"/>
    <col min="3" max="9" width="7.7109375" style="10" customWidth="1"/>
    <col min="10" max="10" width="8.7109375" style="10" customWidth="1"/>
    <col min="11" max="15" width="7.7109375" style="10" customWidth="1"/>
    <col min="16" max="16384" width="10.28125" style="10" customWidth="1"/>
  </cols>
  <sheetData>
    <row r="1" spans="1:15" s="3" customFormat="1" ht="12.75">
      <c r="A1" s="28" t="s">
        <v>1</v>
      </c>
      <c r="B1" s="28"/>
      <c r="C1" s="28" t="s">
        <v>36</v>
      </c>
      <c r="D1" s="28"/>
      <c r="E1" s="28"/>
      <c r="F1" s="28"/>
      <c r="G1" s="28"/>
      <c r="H1" s="2" t="s">
        <v>35</v>
      </c>
      <c r="I1" s="2" t="s">
        <v>33</v>
      </c>
      <c r="J1" s="2" t="s">
        <v>34</v>
      </c>
      <c r="K1" s="28" t="s">
        <v>0</v>
      </c>
      <c r="L1" s="28"/>
      <c r="M1" s="28"/>
      <c r="N1" s="28"/>
      <c r="O1" s="28"/>
    </row>
    <row r="2" spans="1:15" s="3" customFormat="1" ht="12.75">
      <c r="A2" s="28"/>
      <c r="B2" s="28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s="3" customFormat="1" ht="12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4">
        <v>13</v>
      </c>
      <c r="N3" s="2">
        <v>14</v>
      </c>
      <c r="O3" s="4">
        <v>15</v>
      </c>
    </row>
    <row r="4" spans="1:15" ht="12.7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9"/>
      <c r="O4" s="8"/>
    </row>
    <row r="5" spans="1:15" ht="28.5">
      <c r="A5" s="11"/>
      <c r="B5" s="12" t="s">
        <v>37</v>
      </c>
      <c r="C5" s="13">
        <f aca="true" t="shared" si="0" ref="C5:O5">SUM(C12+C9+C8+C7+C6)</f>
        <v>112.28</v>
      </c>
      <c r="D5" s="13">
        <f t="shared" si="0"/>
        <v>43.64</v>
      </c>
      <c r="E5" s="13">
        <f t="shared" si="0"/>
        <v>291.26</v>
      </c>
      <c r="F5" s="13">
        <f t="shared" si="0"/>
        <v>270.72</v>
      </c>
      <c r="G5" s="13">
        <f t="shared" si="0"/>
        <v>29.929999999999993</v>
      </c>
      <c r="H5" s="13">
        <f t="shared" si="0"/>
        <v>322.45</v>
      </c>
      <c r="I5" s="13">
        <f t="shared" si="0"/>
        <v>452.71999999999997</v>
      </c>
      <c r="J5" s="13">
        <f t="shared" si="0"/>
        <v>505.77</v>
      </c>
      <c r="K5" s="13">
        <f t="shared" si="0"/>
        <v>565.5</v>
      </c>
      <c r="L5" s="13">
        <f t="shared" si="0"/>
        <v>632.66</v>
      </c>
      <c r="M5" s="13">
        <f t="shared" si="0"/>
        <v>708.18</v>
      </c>
      <c r="N5" s="13">
        <f t="shared" si="0"/>
        <v>793.0799999999999</v>
      </c>
      <c r="O5" s="13">
        <f t="shared" si="0"/>
        <v>888.51</v>
      </c>
    </row>
    <row r="6" spans="1:15" ht="15">
      <c r="A6" s="14" t="s">
        <v>15</v>
      </c>
      <c r="B6" s="15" t="s">
        <v>16</v>
      </c>
      <c r="C6" s="1">
        <v>34.81</v>
      </c>
      <c r="D6" s="1">
        <v>75.96</v>
      </c>
      <c r="E6" s="1">
        <v>110.32</v>
      </c>
      <c r="F6" s="1">
        <v>122.07</v>
      </c>
      <c r="G6" s="1">
        <v>132.22</v>
      </c>
      <c r="H6" s="1">
        <v>292.59</v>
      </c>
      <c r="I6" s="1">
        <v>423.26</v>
      </c>
      <c r="J6" s="1">
        <v>475.83</v>
      </c>
      <c r="K6" s="16">
        <v>534.93</v>
      </c>
      <c r="L6" s="16">
        <v>601.36</v>
      </c>
      <c r="M6" s="16">
        <v>676.05</v>
      </c>
      <c r="N6" s="16">
        <v>760.02</v>
      </c>
      <c r="O6" s="16">
        <v>854.41</v>
      </c>
    </row>
    <row r="7" spans="1:15" ht="30">
      <c r="A7" s="14" t="s">
        <v>17</v>
      </c>
      <c r="B7" s="15" t="s">
        <v>18</v>
      </c>
      <c r="C7" s="1">
        <v>43.73</v>
      </c>
      <c r="D7" s="1">
        <v>61.06</v>
      </c>
      <c r="E7" s="1">
        <v>82.66</v>
      </c>
      <c r="F7" s="1">
        <v>22.99</v>
      </c>
      <c r="G7" s="1">
        <v>10.52</v>
      </c>
      <c r="H7" s="1">
        <v>8.72</v>
      </c>
      <c r="I7" s="1">
        <v>4.86</v>
      </c>
      <c r="J7" s="1">
        <v>5.46</v>
      </c>
      <c r="K7" s="7">
        <v>6.14</v>
      </c>
      <c r="L7" s="7">
        <v>6.91</v>
      </c>
      <c r="M7" s="1">
        <v>7.76</v>
      </c>
      <c r="N7" s="1">
        <v>8.73</v>
      </c>
      <c r="O7" s="1">
        <v>9.81</v>
      </c>
    </row>
    <row r="8" spans="1:15" ht="60">
      <c r="A8" s="14" t="s">
        <v>19</v>
      </c>
      <c r="B8" s="17" t="s">
        <v>20</v>
      </c>
      <c r="C8" s="1">
        <v>1.28</v>
      </c>
      <c r="D8" s="1">
        <v>1.08</v>
      </c>
      <c r="E8" s="18">
        <v>-0.24</v>
      </c>
      <c r="F8" s="1">
        <v>0.14</v>
      </c>
      <c r="G8" s="1">
        <v>0.78</v>
      </c>
      <c r="H8" s="1">
        <v>0.53</v>
      </c>
      <c r="I8" s="1">
        <v>0.53</v>
      </c>
      <c r="J8" s="1">
        <v>0.48</v>
      </c>
      <c r="K8" s="7">
        <v>0.43</v>
      </c>
      <c r="L8" s="7">
        <v>0.39</v>
      </c>
      <c r="M8" s="7">
        <v>0.37</v>
      </c>
      <c r="N8" s="7">
        <v>0.33</v>
      </c>
      <c r="O8" s="7">
        <v>0.29</v>
      </c>
    </row>
    <row r="9" spans="1:15" ht="30">
      <c r="A9" s="14" t="s">
        <v>21</v>
      </c>
      <c r="B9" s="19" t="s">
        <v>22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</row>
    <row r="10" spans="1:15" ht="15">
      <c r="A10" s="20"/>
      <c r="B10" s="21" t="s">
        <v>23</v>
      </c>
      <c r="C10" s="1"/>
      <c r="D10" s="1"/>
      <c r="E10" s="1"/>
      <c r="F10" s="1"/>
      <c r="G10" s="1"/>
      <c r="H10" s="1"/>
      <c r="I10" s="1"/>
      <c r="J10" s="1"/>
      <c r="K10" s="7"/>
      <c r="L10" s="7"/>
      <c r="M10" s="7"/>
      <c r="N10" s="7"/>
      <c r="O10" s="7"/>
    </row>
    <row r="11" spans="1:15" ht="45">
      <c r="A11" s="22" t="s">
        <v>24</v>
      </c>
      <c r="B11" s="23" t="s">
        <v>25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</row>
    <row r="12" spans="1:15" ht="15">
      <c r="A12" s="14" t="s">
        <v>26</v>
      </c>
      <c r="B12" s="17" t="s">
        <v>27</v>
      </c>
      <c r="C12" s="18">
        <f aca="true" t="shared" si="1" ref="C12:O12">SUM(C14:C15)</f>
        <v>32.46</v>
      </c>
      <c r="D12" s="18">
        <f t="shared" si="1"/>
        <v>-94.46</v>
      </c>
      <c r="E12" s="18">
        <f t="shared" si="1"/>
        <v>98.52</v>
      </c>
      <c r="F12" s="18">
        <f t="shared" si="1"/>
        <v>125.52000000000001</v>
      </c>
      <c r="G12" s="18">
        <f t="shared" si="1"/>
        <v>-113.59</v>
      </c>
      <c r="H12" s="18">
        <f t="shared" si="1"/>
        <v>20.61</v>
      </c>
      <c r="I12" s="18">
        <f t="shared" si="1"/>
        <v>24.07</v>
      </c>
      <c r="J12" s="24">
        <f t="shared" si="1"/>
        <v>24</v>
      </c>
      <c r="K12" s="24">
        <f t="shared" si="1"/>
        <v>24</v>
      </c>
      <c r="L12" s="24">
        <f t="shared" si="1"/>
        <v>24</v>
      </c>
      <c r="M12" s="24">
        <f t="shared" si="1"/>
        <v>24</v>
      </c>
      <c r="N12" s="24">
        <f t="shared" si="1"/>
        <v>24</v>
      </c>
      <c r="O12" s="24">
        <f t="shared" si="1"/>
        <v>24</v>
      </c>
    </row>
    <row r="13" spans="1:15" ht="30">
      <c r="A13" s="11" t="s">
        <v>24</v>
      </c>
      <c r="B13" s="15" t="s">
        <v>28</v>
      </c>
      <c r="C13" s="25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</row>
    <row r="14" spans="1:15" ht="30">
      <c r="A14" s="11" t="s">
        <v>29</v>
      </c>
      <c r="B14" s="15" t="s">
        <v>30</v>
      </c>
      <c r="C14" s="18">
        <v>-0.03</v>
      </c>
      <c r="D14" s="18">
        <v>-0.47</v>
      </c>
      <c r="E14" s="24">
        <v>0.5</v>
      </c>
      <c r="F14" s="24">
        <v>-0.1</v>
      </c>
      <c r="G14" s="24">
        <v>0.1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</row>
    <row r="15" spans="1:15" ht="30">
      <c r="A15" s="11" t="s">
        <v>31</v>
      </c>
      <c r="B15" s="15" t="s">
        <v>32</v>
      </c>
      <c r="C15" s="1">
        <v>32.49</v>
      </c>
      <c r="D15" s="18">
        <v>-93.99</v>
      </c>
      <c r="E15" s="18">
        <v>98.02</v>
      </c>
      <c r="F15" s="18">
        <v>125.62</v>
      </c>
      <c r="G15" s="18">
        <v>-113.69</v>
      </c>
      <c r="H15" s="18">
        <v>20.61</v>
      </c>
      <c r="I15" s="18">
        <v>24.07</v>
      </c>
      <c r="J15" s="24">
        <v>24</v>
      </c>
      <c r="K15" s="16">
        <v>24</v>
      </c>
      <c r="L15" s="16">
        <v>24</v>
      </c>
      <c r="M15" s="16">
        <v>24</v>
      </c>
      <c r="N15" s="16">
        <v>24</v>
      </c>
      <c r="O15" s="16">
        <v>24</v>
      </c>
    </row>
    <row r="17" ht="12.75">
      <c r="H17" s="27"/>
    </row>
  </sheetData>
  <sheetProtection/>
  <mergeCells count="3">
    <mergeCell ref="K1:O1"/>
    <mergeCell ref="C1:G1"/>
    <mergeCell ref="A1:B2"/>
  </mergeCells>
  <printOptions horizontalCentered="1"/>
  <pageMargins left="1.25" right="0.5" top="1" bottom="1" header="0.5" footer="0.75"/>
  <pageSetup firstPageNumber="85" useFirstPageNumber="1" horizontalDpi="600" verticalDpi="600" orientation="landscape" pageOrder="overThenDown" paperSize="9" r:id="rId1"/>
  <headerFooter alignWithMargins="0">
    <oddHeader>&amp;L&amp;"Arial,Bold"&amp;11            &amp;"Times New Roman,Bold"&amp;12Name of State: SIKKIM&amp;C&amp;"Times New Roman,Bold"&amp;12Capital Receipts&amp;R&amp;"Times New Roman,Bold"&amp;12    Statement - 4a
  Rs. in Crore</oddHeader>
    <oddFooter>&amp;C&amp;"Times New Roman,Regular"&amp;11&amp;P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2008-07-09T22:19:19Z</cp:lastPrinted>
  <dcterms:created xsi:type="dcterms:W3CDTF">2008-07-03T00:45:43Z</dcterms:created>
  <dcterms:modified xsi:type="dcterms:W3CDTF">2008-07-09T22:19:36Z</dcterms:modified>
  <cp:category/>
  <cp:version/>
  <cp:contentType/>
  <cp:contentStatus/>
</cp:coreProperties>
</file>